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2D60BCD4-99B8-4C77-8016-7D49B0814D07}" xr6:coauthVersionLast="47" xr6:coauthVersionMax="47" xr10:uidLastSave="{00000000-0000-0000-0000-000000000000}"/>
  <bookViews>
    <workbookView xWindow="-108" yWindow="-108" windowWidth="19416" windowHeight="10416" xr2:uid="{C0ACCCC2-97A5-4D01-97BE-EEC11F73EAA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0" i="1" l="1"/>
  <c r="C26" i="1"/>
  <c r="C16" i="1"/>
  <c r="C41" i="1" l="1"/>
  <c r="C42" i="1" s="1"/>
</calcChain>
</file>

<file path=xl/sharedStrings.xml><?xml version="1.0" encoding="utf-8"?>
<sst xmlns="http://schemas.openxmlformats.org/spreadsheetml/2006/main" count="57" uniqueCount="56">
  <si>
    <t>1会費収入</t>
    <rPh sb="1" eb="3">
      <t>カイヒ</t>
    </rPh>
    <rPh sb="3" eb="5">
      <t>シュウニュウ</t>
    </rPh>
    <phoneticPr fontId="1"/>
  </si>
  <si>
    <t>社会人団体リーグ戦</t>
    <rPh sb="0" eb="3">
      <t>シャカイジン</t>
    </rPh>
    <rPh sb="3" eb="5">
      <t>ダンタイ</t>
    </rPh>
    <rPh sb="8" eb="9">
      <t>セン</t>
    </rPh>
    <phoneticPr fontId="1"/>
  </si>
  <si>
    <t>大会参加費</t>
    <rPh sb="0" eb="5">
      <t>タイカイサンカヒ</t>
    </rPh>
    <phoneticPr fontId="1"/>
  </si>
  <si>
    <t>新規参加費</t>
    <rPh sb="0" eb="2">
      <t>シンキ</t>
    </rPh>
    <rPh sb="2" eb="5">
      <t>サンカヒ</t>
    </rPh>
    <phoneticPr fontId="1"/>
  </si>
  <si>
    <t>2大会弁当売上利益</t>
    <rPh sb="1" eb="3">
      <t>タイカイ</t>
    </rPh>
    <rPh sb="3" eb="5">
      <t>ベントウ</t>
    </rPh>
    <rPh sb="5" eb="7">
      <t>ウリアゲ</t>
    </rPh>
    <rPh sb="7" eb="9">
      <t>リエキ</t>
    </rPh>
    <phoneticPr fontId="1"/>
  </si>
  <si>
    <t>弁当売上利益</t>
    <rPh sb="0" eb="2">
      <t>ベントウ</t>
    </rPh>
    <rPh sb="2" eb="4">
      <t>ウリアゲ</t>
    </rPh>
    <rPh sb="4" eb="6">
      <t>リエキ</t>
    </rPh>
    <phoneticPr fontId="1"/>
  </si>
  <si>
    <t>３その他収入</t>
    <rPh sb="3" eb="4">
      <t>タ</t>
    </rPh>
    <rPh sb="4" eb="6">
      <t>シュウニュウ</t>
    </rPh>
    <phoneticPr fontId="1"/>
  </si>
  <si>
    <t>個人戦追加参加費</t>
    <rPh sb="0" eb="3">
      <t>コジンセン</t>
    </rPh>
    <rPh sb="3" eb="5">
      <t>ツイカ</t>
    </rPh>
    <rPh sb="5" eb="8">
      <t>サンカヒ</t>
    </rPh>
    <phoneticPr fontId="1"/>
  </si>
  <si>
    <t>利息</t>
    <rPh sb="0" eb="2">
      <t>リソク</t>
    </rPh>
    <phoneticPr fontId="1"/>
  </si>
  <si>
    <t>クロックリース収入</t>
    <rPh sb="7" eb="9">
      <t>シュウニュウ</t>
    </rPh>
    <phoneticPr fontId="1"/>
  </si>
  <si>
    <t>他大会収入</t>
    <rPh sb="0" eb="1">
      <t>タ</t>
    </rPh>
    <rPh sb="1" eb="3">
      <t>タイカイ</t>
    </rPh>
    <rPh sb="3" eb="5">
      <t>シュウニュウ</t>
    </rPh>
    <phoneticPr fontId="1"/>
  </si>
  <si>
    <t>4前期繰越金</t>
    <rPh sb="1" eb="3">
      <t>ゼンキ</t>
    </rPh>
    <rPh sb="3" eb="6">
      <t>クリコシキン</t>
    </rPh>
    <phoneticPr fontId="1"/>
  </si>
  <si>
    <t>現金</t>
    <rPh sb="0" eb="2">
      <t>ゲンキン</t>
    </rPh>
    <phoneticPr fontId="1"/>
  </si>
  <si>
    <t>普通預金</t>
    <rPh sb="0" eb="4">
      <t>フツウヨキン</t>
    </rPh>
    <phoneticPr fontId="1"/>
  </si>
  <si>
    <t>繰越金</t>
    <rPh sb="0" eb="3">
      <t>クリコシキン</t>
    </rPh>
    <phoneticPr fontId="1"/>
  </si>
  <si>
    <t>収入の部合計</t>
    <rPh sb="0" eb="2">
      <t>シュウニュウ</t>
    </rPh>
    <rPh sb="3" eb="4">
      <t>ブ</t>
    </rPh>
    <rPh sb="4" eb="6">
      <t>ゴウケイ</t>
    </rPh>
    <phoneticPr fontId="1"/>
  </si>
  <si>
    <t>支出の部</t>
    <rPh sb="0" eb="2">
      <t>シシュツ</t>
    </rPh>
    <rPh sb="3" eb="4">
      <t>ブ</t>
    </rPh>
    <phoneticPr fontId="1"/>
  </si>
  <si>
    <t>収入の部</t>
    <rPh sb="0" eb="2">
      <t>シュウニュウ</t>
    </rPh>
    <rPh sb="3" eb="4">
      <t>ブ</t>
    </rPh>
    <phoneticPr fontId="1"/>
  </si>
  <si>
    <t>１大会行事費</t>
    <rPh sb="1" eb="3">
      <t>タイカイ</t>
    </rPh>
    <rPh sb="3" eb="5">
      <t>ギョウジ</t>
    </rPh>
    <rPh sb="5" eb="6">
      <t>ヒ</t>
    </rPh>
    <phoneticPr fontId="1"/>
  </si>
  <si>
    <t>会場費予納金</t>
    <rPh sb="0" eb="3">
      <t>カイジョウヒ</t>
    </rPh>
    <rPh sb="3" eb="6">
      <t>ヨノウキン</t>
    </rPh>
    <phoneticPr fontId="1"/>
  </si>
  <si>
    <t>会場費</t>
    <rPh sb="0" eb="3">
      <t>カイジョウヒ</t>
    </rPh>
    <phoneticPr fontId="1"/>
  </si>
  <si>
    <t>備品リース代</t>
    <rPh sb="0" eb="2">
      <t>ビヒン</t>
    </rPh>
    <rPh sb="5" eb="6">
      <t>ダイ</t>
    </rPh>
    <phoneticPr fontId="1"/>
  </si>
  <si>
    <t>運送費（搬入人件費含）</t>
    <rPh sb="0" eb="3">
      <t>ウンソウヒ</t>
    </rPh>
    <rPh sb="4" eb="6">
      <t>ハンニュウ</t>
    </rPh>
    <rPh sb="6" eb="9">
      <t>ジンケンヒ</t>
    </rPh>
    <rPh sb="9" eb="10">
      <t>フク</t>
    </rPh>
    <phoneticPr fontId="1"/>
  </si>
  <si>
    <t>賞品代</t>
    <rPh sb="0" eb="3">
      <t>ショウヒンダイ</t>
    </rPh>
    <phoneticPr fontId="1"/>
  </si>
  <si>
    <t>ユニフォーム代</t>
    <rPh sb="6" eb="7">
      <t>ダイ</t>
    </rPh>
    <phoneticPr fontId="1"/>
  </si>
  <si>
    <t>大会行事費合計</t>
    <rPh sb="0" eb="2">
      <t>タイカイ</t>
    </rPh>
    <rPh sb="2" eb="4">
      <t>ギョウジ</t>
    </rPh>
    <rPh sb="4" eb="5">
      <t>ヒ</t>
    </rPh>
    <rPh sb="5" eb="7">
      <t>ゴウケイ</t>
    </rPh>
    <phoneticPr fontId="1"/>
  </si>
  <si>
    <t>2管理費</t>
    <rPh sb="1" eb="4">
      <t>カンリヒ</t>
    </rPh>
    <phoneticPr fontId="1"/>
  </si>
  <si>
    <t>会議費</t>
    <rPh sb="0" eb="3">
      <t>カイギヒ</t>
    </rPh>
    <phoneticPr fontId="1"/>
  </si>
  <si>
    <t>理事費</t>
    <rPh sb="0" eb="2">
      <t>リジ</t>
    </rPh>
    <rPh sb="2" eb="3">
      <t>ヒ</t>
    </rPh>
    <phoneticPr fontId="1"/>
  </si>
  <si>
    <t>交際費</t>
    <rPh sb="0" eb="3">
      <t>コウサイヒ</t>
    </rPh>
    <phoneticPr fontId="1"/>
  </si>
  <si>
    <t>消耗品</t>
    <rPh sb="0" eb="3">
      <t>ショウモウヒン</t>
    </rPh>
    <phoneticPr fontId="1"/>
  </si>
  <si>
    <t>交通費</t>
    <rPh sb="0" eb="3">
      <t>コウツウヒ</t>
    </rPh>
    <phoneticPr fontId="1"/>
  </si>
  <si>
    <t>通信費</t>
    <rPh sb="0" eb="3">
      <t>ツウシンヒ</t>
    </rPh>
    <phoneticPr fontId="1"/>
  </si>
  <si>
    <t>事務所費</t>
    <rPh sb="0" eb="4">
      <t>ジムショヒ</t>
    </rPh>
    <phoneticPr fontId="1"/>
  </si>
  <si>
    <t>倉庫代</t>
    <rPh sb="0" eb="3">
      <t>ソウコダイ</t>
    </rPh>
    <phoneticPr fontId="1"/>
  </si>
  <si>
    <t>人件費</t>
    <rPh sb="0" eb="3">
      <t>ジンケンヒ</t>
    </rPh>
    <phoneticPr fontId="1"/>
  </si>
  <si>
    <t>事務所用品費・雑費</t>
    <rPh sb="0" eb="3">
      <t>ジムショ</t>
    </rPh>
    <rPh sb="3" eb="6">
      <t>ヨウヒンヒ</t>
    </rPh>
    <rPh sb="7" eb="9">
      <t>ザッピ</t>
    </rPh>
    <phoneticPr fontId="1"/>
  </si>
  <si>
    <t>会計・顧問謝礼</t>
    <rPh sb="0" eb="2">
      <t>カイケイ</t>
    </rPh>
    <rPh sb="3" eb="5">
      <t>コモン</t>
    </rPh>
    <rPh sb="5" eb="7">
      <t>シャレイ</t>
    </rPh>
    <phoneticPr fontId="1"/>
  </si>
  <si>
    <t>他大会支出</t>
    <rPh sb="0" eb="3">
      <t>ホカタイカイ</t>
    </rPh>
    <rPh sb="3" eb="5">
      <t>シシュツ</t>
    </rPh>
    <phoneticPr fontId="1"/>
  </si>
  <si>
    <t>予備費</t>
    <rPh sb="0" eb="3">
      <t>ヨビヒ</t>
    </rPh>
    <phoneticPr fontId="1"/>
  </si>
  <si>
    <t>管理費合計</t>
    <rPh sb="0" eb="3">
      <t>カンリヒ</t>
    </rPh>
    <rPh sb="3" eb="5">
      <t>ゴウケイ</t>
    </rPh>
    <phoneticPr fontId="1"/>
  </si>
  <si>
    <t>差額</t>
    <rPh sb="0" eb="2">
      <t>サガク</t>
    </rPh>
    <phoneticPr fontId="1"/>
  </si>
  <si>
    <t>支出合計</t>
    <rPh sb="0" eb="2">
      <t>シシュツ</t>
    </rPh>
    <rPh sb="2" eb="4">
      <t>ゴウケイ</t>
    </rPh>
    <phoneticPr fontId="1"/>
  </si>
  <si>
    <t>182チーム</t>
    <phoneticPr fontId="1"/>
  </si>
  <si>
    <t>参加チーム7は2020年預り金充当</t>
    <rPh sb="0" eb="2">
      <t>サンカ</t>
    </rPh>
    <rPh sb="11" eb="12">
      <t>ネン</t>
    </rPh>
    <rPh sb="12" eb="13">
      <t>アズカ</t>
    </rPh>
    <rPh sb="14" eb="15">
      <t>キン</t>
    </rPh>
    <rPh sb="15" eb="17">
      <t>ジュウトウ</t>
    </rPh>
    <phoneticPr fontId="1"/>
  </si>
  <si>
    <t>参加チーム175×70000</t>
    <rPh sb="0" eb="2">
      <t>サンカ</t>
    </rPh>
    <phoneticPr fontId="1"/>
  </si>
  <si>
    <t>参加チーム（差額分支払い）</t>
    <rPh sb="0" eb="2">
      <t>サンカ</t>
    </rPh>
    <rPh sb="6" eb="9">
      <t>サガクブン</t>
    </rPh>
    <rPh sb="9" eb="11">
      <t>シハラ</t>
    </rPh>
    <phoneticPr fontId="1"/>
  </si>
  <si>
    <t>葛飾名人戦、全逓大会他</t>
    <rPh sb="0" eb="2">
      <t>カツシカ</t>
    </rPh>
    <rPh sb="2" eb="5">
      <t>メイジンセン</t>
    </rPh>
    <rPh sb="6" eb="8">
      <t>ゼンテイ</t>
    </rPh>
    <rPh sb="8" eb="10">
      <t>タイカイ</t>
    </rPh>
    <rPh sb="10" eb="11">
      <t>ホカ</t>
    </rPh>
    <phoneticPr fontId="1"/>
  </si>
  <si>
    <t>参加チーム８×40000</t>
    <rPh sb="0" eb="2">
      <t>サンカ</t>
    </rPh>
    <phoneticPr fontId="1"/>
  </si>
  <si>
    <t>チェスクロック購入他</t>
    <rPh sb="7" eb="9">
      <t>コウニュウ</t>
    </rPh>
    <rPh sb="9" eb="10">
      <t>ホカ</t>
    </rPh>
    <phoneticPr fontId="1"/>
  </si>
  <si>
    <t>未払いの事務所費等返却</t>
    <rPh sb="0" eb="2">
      <t>ミバラ</t>
    </rPh>
    <rPh sb="4" eb="9">
      <t>ジムショヒトウ</t>
    </rPh>
    <rPh sb="9" eb="11">
      <t>ヘンキャク</t>
    </rPh>
    <phoneticPr fontId="1"/>
  </si>
  <si>
    <t>4日間</t>
    <rPh sb="1" eb="3">
      <t>カカン</t>
    </rPh>
    <phoneticPr fontId="1"/>
  </si>
  <si>
    <t>展示台・長机・椅子等</t>
    <rPh sb="0" eb="3">
      <t>テンジダイ</t>
    </rPh>
    <rPh sb="4" eb="6">
      <t>ナガツクエ</t>
    </rPh>
    <rPh sb="7" eb="10">
      <t>イストウ</t>
    </rPh>
    <phoneticPr fontId="1"/>
  </si>
  <si>
    <t>予納金含む</t>
    <rPh sb="0" eb="3">
      <t>ヨノウキン</t>
    </rPh>
    <rPh sb="3" eb="4">
      <t>フク</t>
    </rPh>
    <phoneticPr fontId="1"/>
  </si>
  <si>
    <t>ランキング計算料</t>
    <rPh sb="5" eb="7">
      <t>ケイサン</t>
    </rPh>
    <rPh sb="7" eb="8">
      <t>リョウ</t>
    </rPh>
    <phoneticPr fontId="1"/>
  </si>
  <si>
    <t>2023年度予算（案）</t>
    <rPh sb="4" eb="6">
      <t>ネンド</t>
    </rPh>
    <rPh sb="6" eb="8">
      <t>ヨサン</t>
    </rPh>
    <rPh sb="9" eb="10">
      <t>アン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</si>
</sst>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3" fontId="0" fillId="0" borderId="8" xfId="0" applyNumberFormat="1" applyBorder="1">
      <alignment vertical="center"/>
    </xf>
    <xf numFmtId="0" fontId="0" fillId="0" borderId="9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EB80E-B1F4-4152-96E4-D63D0C9BB6B3}">
  <dimension ref="A1:D42"/>
  <sheetViews>
    <sheetView tabSelected="1" zoomScaleNormal="100" workbookViewId="0">
      <selection activeCell="A3" sqref="A3"/>
    </sheetView>
  </sheetViews>
  <sheetFormatPr defaultRowHeight="18" x14ac:dyDescent="0.45"/>
  <cols>
    <col min="1" max="1" width="17.19921875" customWidth="1"/>
    <col min="2" max="2" width="17.69921875" customWidth="1"/>
    <col min="3" max="3" width="14.19921875" customWidth="1"/>
    <col min="4" max="4" width="29.19921875" customWidth="1"/>
  </cols>
  <sheetData>
    <row r="1" spans="1:4" ht="18.600000000000001" thickBot="1" x14ac:dyDescent="0.5">
      <c r="A1" t="s">
        <v>55</v>
      </c>
    </row>
    <row r="2" spans="1:4" x14ac:dyDescent="0.45">
      <c r="A2" s="3" t="s">
        <v>17</v>
      </c>
      <c r="B2" s="4"/>
      <c r="C2" s="4"/>
      <c r="D2" s="5"/>
    </row>
    <row r="3" spans="1:4" x14ac:dyDescent="0.45">
      <c r="A3" s="6" t="s">
        <v>0</v>
      </c>
      <c r="B3" s="1" t="s">
        <v>1</v>
      </c>
      <c r="C3" s="1"/>
      <c r="D3" s="7" t="s">
        <v>43</v>
      </c>
    </row>
    <row r="4" spans="1:4" x14ac:dyDescent="0.45">
      <c r="A4" s="6"/>
      <c r="B4" s="1" t="s">
        <v>2</v>
      </c>
      <c r="C4" s="2">
        <v>12250000</v>
      </c>
      <c r="D4" s="7" t="s">
        <v>45</v>
      </c>
    </row>
    <row r="5" spans="1:4" x14ac:dyDescent="0.45">
      <c r="A5" s="6"/>
      <c r="B5" s="1"/>
      <c r="C5" s="2"/>
      <c r="D5" s="7" t="s">
        <v>46</v>
      </c>
    </row>
    <row r="6" spans="1:4" x14ac:dyDescent="0.45">
      <c r="A6" s="6"/>
      <c r="B6" s="1"/>
      <c r="C6" s="2">
        <v>0</v>
      </c>
      <c r="D6" s="7" t="s">
        <v>44</v>
      </c>
    </row>
    <row r="7" spans="1:4" x14ac:dyDescent="0.45">
      <c r="A7" s="6"/>
      <c r="B7" s="1" t="s">
        <v>3</v>
      </c>
      <c r="C7" s="2">
        <v>320000</v>
      </c>
      <c r="D7" s="7" t="s">
        <v>48</v>
      </c>
    </row>
    <row r="8" spans="1:4" x14ac:dyDescent="0.45">
      <c r="A8" s="6" t="s">
        <v>4</v>
      </c>
      <c r="B8" s="1" t="s">
        <v>5</v>
      </c>
      <c r="C8" s="1">
        <v>0</v>
      </c>
      <c r="D8" s="7"/>
    </row>
    <row r="9" spans="1:4" x14ac:dyDescent="0.45">
      <c r="A9" s="6" t="s">
        <v>6</v>
      </c>
      <c r="B9" s="1" t="s">
        <v>7</v>
      </c>
      <c r="C9" s="1">
        <v>0</v>
      </c>
      <c r="D9" s="7"/>
    </row>
    <row r="10" spans="1:4" x14ac:dyDescent="0.45">
      <c r="A10" s="6"/>
      <c r="B10" s="1" t="s">
        <v>8</v>
      </c>
      <c r="C10" s="1">
        <v>16</v>
      </c>
      <c r="D10" s="7"/>
    </row>
    <row r="11" spans="1:4" x14ac:dyDescent="0.45">
      <c r="A11" s="6"/>
      <c r="B11" s="1" t="s">
        <v>9</v>
      </c>
      <c r="C11" s="2">
        <v>40000</v>
      </c>
      <c r="D11" s="7" t="s">
        <v>47</v>
      </c>
    </row>
    <row r="12" spans="1:4" x14ac:dyDescent="0.45">
      <c r="A12" s="6"/>
      <c r="B12" s="1" t="s">
        <v>10</v>
      </c>
      <c r="C12" s="1">
        <v>0</v>
      </c>
      <c r="D12" s="7"/>
    </row>
    <row r="13" spans="1:4" x14ac:dyDescent="0.45">
      <c r="A13" s="6" t="s">
        <v>11</v>
      </c>
      <c r="B13" s="1" t="s">
        <v>12</v>
      </c>
      <c r="C13" s="1">
        <v>0</v>
      </c>
      <c r="D13" s="7"/>
    </row>
    <row r="14" spans="1:4" x14ac:dyDescent="0.45">
      <c r="A14" s="6"/>
      <c r="B14" s="1" t="s">
        <v>13</v>
      </c>
      <c r="C14" s="2">
        <v>3694331</v>
      </c>
      <c r="D14" s="7"/>
    </row>
    <row r="15" spans="1:4" x14ac:dyDescent="0.45">
      <c r="A15" s="6"/>
      <c r="B15" s="1" t="s">
        <v>14</v>
      </c>
      <c r="C15" s="1"/>
      <c r="D15" s="7"/>
    </row>
    <row r="16" spans="1:4" ht="18.600000000000001" thickBot="1" x14ac:dyDescent="0.5">
      <c r="A16" s="8" t="s">
        <v>15</v>
      </c>
      <c r="B16" s="9"/>
      <c r="C16" s="10">
        <f>SUM(C4:C15)</f>
        <v>16304347</v>
      </c>
      <c r="D16" s="11"/>
    </row>
    <row r="17" spans="1:4" ht="18.600000000000001" thickBot="1" x14ac:dyDescent="0.5"/>
    <row r="18" spans="1:4" x14ac:dyDescent="0.45">
      <c r="A18" s="3" t="s">
        <v>16</v>
      </c>
      <c r="B18" s="4"/>
      <c r="C18" s="4"/>
      <c r="D18" s="5"/>
    </row>
    <row r="19" spans="1:4" x14ac:dyDescent="0.45">
      <c r="A19" s="6" t="s">
        <v>18</v>
      </c>
      <c r="B19" s="1" t="s">
        <v>1</v>
      </c>
      <c r="C19" s="1"/>
      <c r="D19" s="7" t="s">
        <v>51</v>
      </c>
    </row>
    <row r="20" spans="1:4" x14ac:dyDescent="0.45">
      <c r="A20" s="6"/>
      <c r="B20" s="1" t="s">
        <v>19</v>
      </c>
      <c r="C20" s="1"/>
      <c r="D20" s="7"/>
    </row>
    <row r="21" spans="1:4" x14ac:dyDescent="0.45">
      <c r="A21" s="6"/>
      <c r="B21" s="1" t="s">
        <v>20</v>
      </c>
      <c r="C21" s="2">
        <v>2800000</v>
      </c>
      <c r="D21" s="7" t="s">
        <v>53</v>
      </c>
    </row>
    <row r="22" spans="1:4" x14ac:dyDescent="0.45">
      <c r="A22" s="6"/>
      <c r="B22" s="1" t="s">
        <v>21</v>
      </c>
      <c r="C22" s="2">
        <v>500000</v>
      </c>
      <c r="D22" s="7" t="s">
        <v>52</v>
      </c>
    </row>
    <row r="23" spans="1:4" x14ac:dyDescent="0.45">
      <c r="A23" s="6"/>
      <c r="B23" s="1" t="s">
        <v>22</v>
      </c>
      <c r="C23" s="2">
        <v>300000</v>
      </c>
      <c r="D23" s="7"/>
    </row>
    <row r="24" spans="1:4" x14ac:dyDescent="0.45">
      <c r="A24" s="6"/>
      <c r="B24" s="1" t="s">
        <v>23</v>
      </c>
      <c r="C24" s="2">
        <v>500000</v>
      </c>
      <c r="D24" s="7"/>
    </row>
    <row r="25" spans="1:4" x14ac:dyDescent="0.45">
      <c r="A25" s="6"/>
      <c r="B25" s="1" t="s">
        <v>24</v>
      </c>
      <c r="C25" s="2">
        <v>400000</v>
      </c>
      <c r="D25" s="7"/>
    </row>
    <row r="26" spans="1:4" x14ac:dyDescent="0.45">
      <c r="A26" s="6"/>
      <c r="B26" s="1" t="s">
        <v>25</v>
      </c>
      <c r="C26" s="2">
        <f>SUM(C21:C25)</f>
        <v>4500000</v>
      </c>
      <c r="D26" s="7"/>
    </row>
    <row r="27" spans="1:4" x14ac:dyDescent="0.45">
      <c r="A27" s="6" t="s">
        <v>26</v>
      </c>
      <c r="B27" s="1" t="s">
        <v>27</v>
      </c>
      <c r="C27" s="2">
        <v>30000</v>
      </c>
      <c r="D27" s="7"/>
    </row>
    <row r="28" spans="1:4" x14ac:dyDescent="0.45">
      <c r="A28" s="6"/>
      <c r="B28" s="1" t="s">
        <v>28</v>
      </c>
      <c r="C28" s="2">
        <v>200000</v>
      </c>
      <c r="D28" s="7"/>
    </row>
    <row r="29" spans="1:4" x14ac:dyDescent="0.45">
      <c r="A29" s="6"/>
      <c r="B29" s="1" t="s">
        <v>29</v>
      </c>
      <c r="C29" s="2">
        <v>50000</v>
      </c>
      <c r="D29" s="7"/>
    </row>
    <row r="30" spans="1:4" x14ac:dyDescent="0.45">
      <c r="A30" s="6"/>
      <c r="B30" s="1" t="s">
        <v>30</v>
      </c>
      <c r="C30" s="2">
        <v>2000000</v>
      </c>
      <c r="D30" s="7" t="s">
        <v>49</v>
      </c>
    </row>
    <row r="31" spans="1:4" x14ac:dyDescent="0.45">
      <c r="A31" s="6"/>
      <c r="B31" s="1" t="s">
        <v>31</v>
      </c>
      <c r="C31" s="2">
        <v>20000</v>
      </c>
      <c r="D31" s="7"/>
    </row>
    <row r="32" spans="1:4" x14ac:dyDescent="0.45">
      <c r="A32" s="6"/>
      <c r="B32" s="1" t="s">
        <v>32</v>
      </c>
      <c r="C32" s="2">
        <v>150000</v>
      </c>
      <c r="D32" s="7"/>
    </row>
    <row r="33" spans="1:4" x14ac:dyDescent="0.45">
      <c r="A33" s="6"/>
      <c r="B33" s="1" t="s">
        <v>33</v>
      </c>
      <c r="C33" s="2">
        <v>1200000</v>
      </c>
      <c r="D33" s="7"/>
    </row>
    <row r="34" spans="1:4" x14ac:dyDescent="0.45">
      <c r="A34" s="6"/>
      <c r="B34" s="1" t="s">
        <v>34</v>
      </c>
      <c r="C34" s="2">
        <v>360000</v>
      </c>
      <c r="D34" s="7"/>
    </row>
    <row r="35" spans="1:4" x14ac:dyDescent="0.45">
      <c r="A35" s="6"/>
      <c r="B35" s="1" t="s">
        <v>35</v>
      </c>
      <c r="C35" s="2">
        <v>500000</v>
      </c>
      <c r="D35" s="7" t="s">
        <v>54</v>
      </c>
    </row>
    <row r="36" spans="1:4" x14ac:dyDescent="0.45">
      <c r="A36" s="6"/>
      <c r="B36" s="1" t="s">
        <v>36</v>
      </c>
      <c r="C36" s="2">
        <v>200000</v>
      </c>
      <c r="D36" s="7"/>
    </row>
    <row r="37" spans="1:4" x14ac:dyDescent="0.45">
      <c r="A37" s="6"/>
      <c r="B37" s="1" t="s">
        <v>37</v>
      </c>
      <c r="C37" s="2">
        <v>300000</v>
      </c>
      <c r="D37" s="7"/>
    </row>
    <row r="38" spans="1:4" x14ac:dyDescent="0.45">
      <c r="A38" s="6"/>
      <c r="B38" s="1" t="s">
        <v>38</v>
      </c>
      <c r="C38" s="2">
        <v>0</v>
      </c>
      <c r="D38" s="7"/>
    </row>
    <row r="39" spans="1:4" x14ac:dyDescent="0.45">
      <c r="A39" s="6"/>
      <c r="B39" s="1" t="s">
        <v>39</v>
      </c>
      <c r="C39" s="2">
        <v>2500000</v>
      </c>
      <c r="D39" s="7" t="s">
        <v>50</v>
      </c>
    </row>
    <row r="40" spans="1:4" x14ac:dyDescent="0.45">
      <c r="A40" s="6"/>
      <c r="B40" s="1" t="s">
        <v>40</v>
      </c>
      <c r="C40" s="2">
        <f>SUM(C27:C39)</f>
        <v>7510000</v>
      </c>
      <c r="D40" s="7"/>
    </row>
    <row r="41" spans="1:4" x14ac:dyDescent="0.45">
      <c r="A41" s="6" t="s">
        <v>42</v>
      </c>
      <c r="B41" s="1"/>
      <c r="C41" s="2">
        <f>C40+C26</f>
        <v>12010000</v>
      </c>
      <c r="D41" s="7"/>
    </row>
    <row r="42" spans="1:4" ht="18.600000000000001" thickBot="1" x14ac:dyDescent="0.5">
      <c r="A42" s="8" t="s">
        <v>41</v>
      </c>
      <c r="B42" s="9"/>
      <c r="C42" s="10">
        <f>C16-C41</f>
        <v>4294347</v>
      </c>
      <c r="D42" s="11"/>
    </row>
  </sheetData>
  <phoneticPr fontId="1"/>
  <pageMargins left="0.7" right="0.7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bousaitai irifunehigashi</dc:creator>
  <cp:lastModifiedBy>bousaitai irifunehigashi</cp:lastModifiedBy>
  <dcterms:created xsi:type="dcterms:W3CDTF">2023-05-15T12:23:32Z</dcterms:created>
  <dcterms:modified xsi:type="dcterms:W3CDTF">2023-05-31T01:21:07Z</dcterms:modified>
</cp:coreProperties>
</file>